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eb61c512af11d2/Documents/madhu/2025-2026/Insolvency Work/We Two Engg/Claim/"/>
    </mc:Choice>
  </mc:AlternateContent>
  <xr:revisionPtr revIDLastSave="0" documentId="8_{998769BE-7B37-4672-B92A-0228A575C578}" xr6:coauthVersionLast="47" xr6:coauthVersionMax="47" xr10:uidLastSave="{00000000-0000-0000-0000-000000000000}"/>
  <bookViews>
    <workbookView xWindow="-120" yWindow="-120" windowWidth="20730" windowHeight="11040" xr2:uid="{3BA2C4B7-64AC-49F6-95AF-E5C3631ADD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H12" i="1"/>
  <c r="H14" i="1" s="1"/>
  <c r="H9" i="1"/>
  <c r="G8" i="1"/>
  <c r="G10" i="1" s="1"/>
  <c r="G16" i="1" s="1"/>
  <c r="H8" i="1" l="1"/>
  <c r="H10" i="1" l="1"/>
  <c r="J8" i="1"/>
  <c r="H16" i="1" l="1"/>
  <c r="J9" i="1"/>
</calcChain>
</file>

<file path=xl/sharedStrings.xml><?xml version="1.0" encoding="utf-8"?>
<sst xmlns="http://schemas.openxmlformats.org/spreadsheetml/2006/main" count="34" uniqueCount="28">
  <si>
    <t>Corporate Debtor: M/s WE Two Engineering Private Limited</t>
  </si>
  <si>
    <t>CIRP Process - start date - 10th October 2025</t>
  </si>
  <si>
    <t>Details of Claims on the Corporate Debtor</t>
  </si>
  <si>
    <t>Details of Claims Received as of 11th November 2025</t>
  </si>
  <si>
    <t>S.No</t>
  </si>
  <si>
    <t>Claimant</t>
  </si>
  <si>
    <t>Category</t>
  </si>
  <si>
    <t>Basis of Determination</t>
  </si>
  <si>
    <t>Amount 
Claimed</t>
  </si>
  <si>
    <t>Amount 
Allowed</t>
  </si>
  <si>
    <t>In 
CoC ?</t>
  </si>
  <si>
    <t>% Voting Share</t>
  </si>
  <si>
    <t>Remarks</t>
  </si>
  <si>
    <t>The South Indian Bank Ltd</t>
  </si>
  <si>
    <t>Secured Financial Creditor</t>
  </si>
  <si>
    <t xml:space="preserve">Form C </t>
  </si>
  <si>
    <t>Yes</t>
  </si>
  <si>
    <t>TN State Govt. 
- GST Department</t>
  </si>
  <si>
    <t>Operational Creditor - Govt</t>
  </si>
  <si>
    <t>Form F</t>
  </si>
  <si>
    <t>Balance amount of Rs. 321,16,663 is under verification before it is accepted</t>
  </si>
  <si>
    <t>Claims upto 15-11-2025</t>
  </si>
  <si>
    <t>Details of Claims received as of 15th December 2025</t>
  </si>
  <si>
    <t>Income Tax Department</t>
  </si>
  <si>
    <t>No</t>
  </si>
  <si>
    <t>Employee Provident Fund Organization</t>
  </si>
  <si>
    <t>Claims upto 31-12-2025</t>
  </si>
  <si>
    <t>TOTAL CLAIMS RECEIVED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</si>
</sst>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Garamond"/>
      <family val="2"/>
    </font>
    <font>
      <sz val="11"/>
      <color theme="1"/>
      <name val="Garamond"/>
      <family val="2"/>
    </font>
    <font>
      <b/>
      <sz val="11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4" fontId="0" fillId="0" borderId="5" xfId="1" applyNumberFormat="1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0" fontId="0" fillId="0" borderId="5" xfId="2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8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2" fillId="0" borderId="5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164" fontId="2" fillId="0" borderId="14" xfId="1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E1B8-8804-49FE-8E37-B00D78B2DD2F}">
  <dimension ref="A1:K33"/>
  <sheetViews>
    <sheetView showGridLines="0" tabSelected="1" topLeftCell="A3" workbookViewId="0">
      <selection activeCell="C6" sqref="C6:K16"/>
    </sheetView>
  </sheetViews>
  <sheetFormatPr defaultRowHeight="15" x14ac:dyDescent="0.25"/>
  <cols>
    <col min="1" max="2" width="5.7109375" style="2" customWidth="1"/>
    <col min="3" max="3" width="5.28515625" style="2" customWidth="1"/>
    <col min="4" max="4" width="24.42578125" style="2" customWidth="1"/>
    <col min="5" max="5" width="17.42578125" style="2" customWidth="1"/>
    <col min="6" max="6" width="13.85546875" style="2" customWidth="1"/>
    <col min="7" max="7" width="13" style="2" customWidth="1"/>
    <col min="8" max="8" width="13.28515625" style="2" customWidth="1"/>
    <col min="9" max="9" width="7" style="2" customWidth="1"/>
    <col min="10" max="10" width="11" style="2" customWidth="1"/>
    <col min="11" max="11" width="27.42578125" style="2" customWidth="1"/>
    <col min="12" max="16384" width="9.140625" style="2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</row>
    <row r="5" spans="1:11" ht="15.75" thickBot="1" x14ac:dyDescent="0.3"/>
    <row r="6" spans="1:11" x14ac:dyDescent="0.25">
      <c r="C6" s="3"/>
      <c r="D6" s="4" t="s">
        <v>3</v>
      </c>
      <c r="E6" s="5"/>
      <c r="F6" s="5"/>
      <c r="G6" s="5"/>
      <c r="H6" s="5"/>
      <c r="I6" s="5"/>
      <c r="J6" s="5"/>
      <c r="K6" s="6"/>
    </row>
    <row r="7" spans="1:11" ht="45" x14ac:dyDescent="0.25">
      <c r="C7" s="7" t="s">
        <v>4</v>
      </c>
      <c r="D7" s="8" t="s">
        <v>5</v>
      </c>
      <c r="E7" s="8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10" t="s">
        <v>12</v>
      </c>
    </row>
    <row r="8" spans="1:11" ht="30" x14ac:dyDescent="0.25">
      <c r="C8" s="11">
        <v>1</v>
      </c>
      <c r="D8" s="12" t="s">
        <v>13</v>
      </c>
      <c r="E8" s="12" t="s">
        <v>14</v>
      </c>
      <c r="F8" s="13" t="s">
        <v>15</v>
      </c>
      <c r="G8" s="14">
        <f>119107084.09+68405185.04+36189200.14+9660104.18+13090571.06+9006046.08</f>
        <v>255458190.59</v>
      </c>
      <c r="H8" s="15">
        <f>G8</f>
        <v>255458190.59</v>
      </c>
      <c r="I8" s="15" t="s">
        <v>16</v>
      </c>
      <c r="J8" s="16">
        <f>H8/H10</f>
        <v>0.83034874897822097</v>
      </c>
      <c r="K8" s="17"/>
    </row>
    <row r="9" spans="1:11" ht="45" x14ac:dyDescent="0.25">
      <c r="C9" s="11">
        <v>2</v>
      </c>
      <c r="D9" s="12" t="s">
        <v>17</v>
      </c>
      <c r="E9" s="12" t="s">
        <v>18</v>
      </c>
      <c r="F9" s="13" t="s">
        <v>19</v>
      </c>
      <c r="G9" s="14">
        <v>84310156</v>
      </c>
      <c r="H9" s="14">
        <f>52193493</f>
        <v>52193493</v>
      </c>
      <c r="I9" s="14" t="s">
        <v>16</v>
      </c>
      <c r="J9" s="16">
        <f>H9/H10</f>
        <v>0.16965125102177891</v>
      </c>
      <c r="K9" s="18" t="s">
        <v>20</v>
      </c>
    </row>
    <row r="10" spans="1:11" x14ac:dyDescent="0.25">
      <c r="C10" s="19"/>
      <c r="F10" s="20" t="s">
        <v>21</v>
      </c>
      <c r="G10" s="21">
        <f>SUM(G8:G9)</f>
        <v>339768346.59000003</v>
      </c>
      <c r="H10" s="21">
        <f>SUM(H8:H9)</f>
        <v>307651683.59000003</v>
      </c>
      <c r="I10" s="22"/>
      <c r="J10" s="22"/>
      <c r="K10" s="23"/>
    </row>
    <row r="11" spans="1:11" x14ac:dyDescent="0.25">
      <c r="C11" s="19"/>
      <c r="D11" s="1" t="s">
        <v>22</v>
      </c>
      <c r="G11" s="21"/>
      <c r="H11" s="21"/>
      <c r="I11" s="22"/>
      <c r="J11" s="22"/>
      <c r="K11" s="23"/>
    </row>
    <row r="12" spans="1:11" ht="30" x14ac:dyDescent="0.25">
      <c r="C12" s="11">
        <v>3</v>
      </c>
      <c r="D12" s="12" t="s">
        <v>23</v>
      </c>
      <c r="E12" s="12" t="s">
        <v>18</v>
      </c>
      <c r="F12" s="13" t="s">
        <v>19</v>
      </c>
      <c r="G12" s="14">
        <v>9835983</v>
      </c>
      <c r="H12" s="15">
        <f>G12</f>
        <v>9835983</v>
      </c>
      <c r="I12" s="24" t="s">
        <v>24</v>
      </c>
      <c r="J12" s="24"/>
      <c r="K12" s="17"/>
    </row>
    <row r="13" spans="1:11" ht="30" x14ac:dyDescent="0.25">
      <c r="C13" s="11">
        <v>4</v>
      </c>
      <c r="D13" s="12" t="s">
        <v>25</v>
      </c>
      <c r="E13" s="12" t="s">
        <v>18</v>
      </c>
      <c r="F13" s="13" t="s">
        <v>19</v>
      </c>
      <c r="G13" s="14">
        <v>3404571</v>
      </c>
      <c r="H13" s="15">
        <f>G13</f>
        <v>3404571</v>
      </c>
      <c r="I13" s="24" t="s">
        <v>24</v>
      </c>
      <c r="J13" s="24"/>
      <c r="K13" s="17"/>
    </row>
    <row r="14" spans="1:11" ht="15" customHeight="1" x14ac:dyDescent="0.25">
      <c r="C14" s="25"/>
      <c r="F14" s="20" t="s">
        <v>26</v>
      </c>
      <c r="G14" s="26">
        <f>SUM(G12:G13)</f>
        <v>13240554</v>
      </c>
      <c r="H14" s="26">
        <f>SUM(H12:H13)</f>
        <v>13240554</v>
      </c>
      <c r="K14" s="23"/>
    </row>
    <row r="15" spans="1:11" ht="9.9499999999999993" customHeight="1" x14ac:dyDescent="0.25">
      <c r="C15" s="25"/>
      <c r="G15" s="22"/>
      <c r="H15" s="22"/>
      <c r="K15" s="23"/>
    </row>
    <row r="16" spans="1:11" ht="15.75" thickBot="1" x14ac:dyDescent="0.3">
      <c r="C16" s="27"/>
      <c r="D16" s="28"/>
      <c r="E16" s="29"/>
      <c r="F16" s="30" t="s">
        <v>27</v>
      </c>
      <c r="G16" s="31">
        <f>SUM(G10:G13)</f>
        <v>353008900.59000003</v>
      </c>
      <c r="H16" s="31">
        <f>SUM(H10:H13)</f>
        <v>320892237.59000003</v>
      </c>
      <c r="I16" s="32"/>
      <c r="J16" s="32"/>
      <c r="K16" s="33"/>
    </row>
    <row r="17" spans="3:7" x14ac:dyDescent="0.25">
      <c r="C17" s="34"/>
      <c r="G17" s="35"/>
    </row>
    <row r="18" spans="3:7" x14ac:dyDescent="0.25">
      <c r="G18" s="35"/>
    </row>
    <row r="19" spans="3:7" x14ac:dyDescent="0.25">
      <c r="G19" s="35"/>
    </row>
    <row r="20" spans="3:7" x14ac:dyDescent="0.25">
      <c r="G20" s="35"/>
    </row>
    <row r="21" spans="3:7" x14ac:dyDescent="0.25">
      <c r="G21" s="35"/>
    </row>
    <row r="22" spans="3:7" x14ac:dyDescent="0.25">
      <c r="G22" s="35"/>
    </row>
    <row r="23" spans="3:7" x14ac:dyDescent="0.25">
      <c r="G23" s="35"/>
    </row>
    <row r="24" spans="3:7" x14ac:dyDescent="0.25">
      <c r="G24" s="35"/>
    </row>
    <row r="25" spans="3:7" x14ac:dyDescent="0.25">
      <c r="G25" s="35"/>
    </row>
    <row r="26" spans="3:7" x14ac:dyDescent="0.25">
      <c r="G26" s="35"/>
    </row>
    <row r="27" spans="3:7" x14ac:dyDescent="0.25">
      <c r="G27" s="35"/>
    </row>
    <row r="28" spans="3:7" x14ac:dyDescent="0.25">
      <c r="G28" s="35"/>
    </row>
    <row r="29" spans="3:7" x14ac:dyDescent="0.25">
      <c r="G29" s="35"/>
    </row>
    <row r="30" spans="3:7" x14ac:dyDescent="0.25">
      <c r="G30" s="35"/>
    </row>
    <row r="31" spans="3:7" x14ac:dyDescent="0.25">
      <c r="G31" s="35"/>
    </row>
    <row r="32" spans="3:7" x14ac:dyDescent="0.25">
      <c r="G32" s="35"/>
    </row>
    <row r="33" spans="7:7" x14ac:dyDescent="0.25">
      <c r="G3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DESIKAN</dc:creator>
  <cp:lastModifiedBy>MADHU DESIKAN</cp:lastModifiedBy>
  <dcterms:created xsi:type="dcterms:W3CDTF">2026-02-20T03:47:39Z</dcterms:created>
  <dcterms:modified xsi:type="dcterms:W3CDTF">2026-02-20T03:48:16Z</dcterms:modified>
</cp:coreProperties>
</file>